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30660" windowHeight="140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  <c r="D13" i="1"/>
  <c r="E13" i="1"/>
  <c r="F13" i="1"/>
  <c r="G4" i="1"/>
  <c r="G5" i="1"/>
  <c r="G6" i="1"/>
  <c r="G7" i="1"/>
  <c r="G8" i="1"/>
  <c r="G9" i="1"/>
  <c r="G10" i="1"/>
  <c r="G11" i="1"/>
  <c r="G12" i="1"/>
  <c r="G13" i="1"/>
  <c r="F4" i="1"/>
  <c r="F5" i="1"/>
  <c r="F6" i="1"/>
  <c r="F7" i="1"/>
  <c r="F8" i="1"/>
  <c r="F9" i="1"/>
  <c r="F10" i="1"/>
  <c r="F11" i="1"/>
  <c r="F12" i="1"/>
  <c r="B13" i="1"/>
  <c r="F3" i="1"/>
  <c r="G3" i="1" l="1"/>
</calcChain>
</file>

<file path=xl/sharedStrings.xml><?xml version="1.0" encoding="utf-8"?>
<sst xmlns="http://schemas.openxmlformats.org/spreadsheetml/2006/main" count="19" uniqueCount="19">
  <si>
    <t>Секторы рынка</t>
  </si>
  <si>
    <t>Площадь объявлений, кв. см</t>
  </si>
  <si>
    <t>Затраты на рекламу тыс. руб.</t>
  </si>
  <si>
    <t>Место по затратам</t>
  </si>
  <si>
    <t>Первая полоса</t>
  </si>
  <si>
    <t>Последняя полоса</t>
  </si>
  <si>
    <t>Полоса с программной ТВ</t>
  </si>
  <si>
    <t>Обычная полоса</t>
  </si>
  <si>
    <t>Информационные технологии и услуги</t>
  </si>
  <si>
    <t>Продовольственные товары</t>
  </si>
  <si>
    <t>Строительнохозяйственные товары и услуги</t>
  </si>
  <si>
    <t>Предметы гигиены и санитарии</t>
  </si>
  <si>
    <t>Одежда и обувь</t>
  </si>
  <si>
    <t>Мебель и торговое оборудование</t>
  </si>
  <si>
    <t>Лекарства и медицинские услуги</t>
  </si>
  <si>
    <t>Автотовары и автоуслуги</t>
  </si>
  <si>
    <t>Бытовая техника и ее обслуживание</t>
  </si>
  <si>
    <t>Недвижимость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</si>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</sst>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558333333333334"/>
          <c:y val="2.777777777777777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Лист1!$F$1</c:f>
              <c:strCache>
                <c:ptCount val="1"/>
                <c:pt idx="0">
                  <c:v>Затраты на рекламу тыс. руб.</c:v>
                </c:pt>
              </c:strCache>
            </c:strRef>
          </c:tx>
          <c:invertIfNegative val="0"/>
          <c:val>
            <c:numRef>
              <c:f>Лист1!$F$2:$F$12</c:f>
              <c:numCache>
                <c:formatCode>General</c:formatCode>
                <c:ptCount val="11"/>
                <c:pt idx="1">
                  <c:v>124831.5</c:v>
                </c:pt>
                <c:pt idx="2">
                  <c:v>65967</c:v>
                </c:pt>
                <c:pt idx="3">
                  <c:v>87269</c:v>
                </c:pt>
                <c:pt idx="4">
                  <c:v>14235</c:v>
                </c:pt>
                <c:pt idx="5">
                  <c:v>11257.5</c:v>
                </c:pt>
                <c:pt idx="6">
                  <c:v>41119.5</c:v>
                </c:pt>
                <c:pt idx="7">
                  <c:v>9789</c:v>
                </c:pt>
                <c:pt idx="8">
                  <c:v>43471.5</c:v>
                </c:pt>
                <c:pt idx="9">
                  <c:v>43264.5</c:v>
                </c:pt>
                <c:pt idx="10">
                  <c:v>37032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651648"/>
        <c:axId val="153230336"/>
        <c:axId val="0"/>
      </c:bar3DChart>
      <c:catAx>
        <c:axId val="152651648"/>
        <c:scaling>
          <c:orientation val="minMax"/>
        </c:scaling>
        <c:delete val="0"/>
        <c:axPos val="b"/>
        <c:majorTickMark val="out"/>
        <c:minorTickMark val="none"/>
        <c:tickLblPos val="nextTo"/>
        <c:crossAx val="153230336"/>
        <c:crosses val="autoZero"/>
        <c:auto val="1"/>
        <c:lblAlgn val="ctr"/>
        <c:lblOffset val="100"/>
        <c:noMultiLvlLbl val="0"/>
      </c:catAx>
      <c:valAx>
        <c:axId val="153230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651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99060</xdr:colOff>
      <xdr:row>1</xdr:row>
      <xdr:rowOff>38100</xdr:rowOff>
    </xdr:from>
    <xdr:to>
      <xdr:col>15</xdr:col>
      <xdr:colOff>403860</xdr:colOff>
      <xdr:row>6</xdr:row>
      <xdr:rowOff>91440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Q6" sqref="Q6"/>
    </sheetView>
  </sheetViews>
  <sheetFormatPr defaultRowHeight="14.4" x14ac:dyDescent="0.3"/>
  <cols>
    <col min="1" max="1" width="19.109375" customWidth="1"/>
    <col min="2" max="2" width="14.33203125" customWidth="1"/>
    <col min="3" max="3" width="10.77734375" customWidth="1"/>
  </cols>
  <sheetData>
    <row r="1" spans="1:7" ht="15" thickBot="1" x14ac:dyDescent="0.35">
      <c r="A1" s="1" t="s">
        <v>0</v>
      </c>
      <c r="B1" s="2" t="s">
        <v>1</v>
      </c>
      <c r="C1" s="3"/>
      <c r="D1" s="3"/>
      <c r="E1" s="4"/>
      <c r="F1" s="11" t="s">
        <v>2</v>
      </c>
      <c r="G1" s="14" t="s">
        <v>3</v>
      </c>
    </row>
    <row r="2" spans="1:7" ht="27.6" customHeight="1" thickBot="1" x14ac:dyDescent="0.35">
      <c r="A2" s="5"/>
      <c r="B2" s="6" t="s">
        <v>4</v>
      </c>
      <c r="C2" s="6" t="s">
        <v>5</v>
      </c>
      <c r="D2" s="6" t="s">
        <v>6</v>
      </c>
      <c r="E2" s="6" t="s">
        <v>7</v>
      </c>
      <c r="F2" s="12"/>
      <c r="G2" s="15"/>
    </row>
    <row r="3" spans="1:7" ht="54.6" customHeight="1" thickBot="1" x14ac:dyDescent="0.35">
      <c r="A3" s="7" t="s">
        <v>8</v>
      </c>
      <c r="B3" s="8">
        <v>430.8</v>
      </c>
      <c r="C3" s="8">
        <v>135</v>
      </c>
      <c r="D3" s="8">
        <v>208.8</v>
      </c>
      <c r="E3" s="8">
        <v>5363.5</v>
      </c>
      <c r="F3" s="13">
        <f>B3*75+C3*43+D3*30+E3*15</f>
        <v>124831.5</v>
      </c>
      <c r="G3" s="16">
        <f>RANK(F3, $F$3:$F$13, 0)</f>
        <v>2</v>
      </c>
    </row>
    <row r="4" spans="1:7" ht="30.6" customHeight="1" thickBot="1" x14ac:dyDescent="0.35">
      <c r="A4" s="7" t="s">
        <v>9</v>
      </c>
      <c r="B4" s="8">
        <v>41.3</v>
      </c>
      <c r="C4" s="8">
        <v>0</v>
      </c>
      <c r="D4" s="8">
        <v>0</v>
      </c>
      <c r="E4" s="8">
        <v>4191.3</v>
      </c>
      <c r="F4" s="13">
        <f t="shared" ref="F4:F12" si="0">B4*75+C4*43+D4*30+E4*15</f>
        <v>65967</v>
      </c>
      <c r="G4" s="16">
        <f t="shared" ref="G4:G13" si="1">RANK(F4, $F$3:$F$13, 0)</f>
        <v>4</v>
      </c>
    </row>
    <row r="5" spans="1:7" ht="48.6" customHeight="1" thickBot="1" x14ac:dyDescent="0.35">
      <c r="A5" s="7" t="s">
        <v>10</v>
      </c>
      <c r="B5" s="8">
        <v>149.30000000000001</v>
      </c>
      <c r="C5" s="8">
        <v>138.5</v>
      </c>
      <c r="D5" s="8">
        <v>488.3</v>
      </c>
      <c r="E5" s="8">
        <v>3697.8</v>
      </c>
      <c r="F5" s="13">
        <f t="shared" si="0"/>
        <v>87269</v>
      </c>
      <c r="G5" s="16">
        <f t="shared" si="1"/>
        <v>3</v>
      </c>
    </row>
    <row r="6" spans="1:7" ht="50.4" customHeight="1" thickBot="1" x14ac:dyDescent="0.35">
      <c r="A6" s="7" t="s">
        <v>11</v>
      </c>
      <c r="B6" s="8">
        <v>0</v>
      </c>
      <c r="C6" s="8">
        <v>0</v>
      </c>
      <c r="D6" s="8">
        <v>0</v>
      </c>
      <c r="E6" s="8">
        <v>949</v>
      </c>
      <c r="F6" s="13">
        <f t="shared" si="0"/>
        <v>14235</v>
      </c>
      <c r="G6" s="16">
        <f t="shared" si="1"/>
        <v>9</v>
      </c>
    </row>
    <row r="7" spans="1:7" ht="15" thickBot="1" x14ac:dyDescent="0.35">
      <c r="A7" s="7" t="s">
        <v>12</v>
      </c>
      <c r="B7" s="8">
        <v>0</v>
      </c>
      <c r="C7" s="8">
        <v>0</v>
      </c>
      <c r="D7" s="8">
        <v>108</v>
      </c>
      <c r="E7" s="8">
        <v>534.5</v>
      </c>
      <c r="F7" s="13">
        <f t="shared" si="0"/>
        <v>11257.5</v>
      </c>
      <c r="G7" s="16">
        <f t="shared" si="1"/>
        <v>10</v>
      </c>
    </row>
    <row r="8" spans="1:7" ht="36" customHeight="1" thickBot="1" x14ac:dyDescent="0.35">
      <c r="A8" s="7" t="s">
        <v>13</v>
      </c>
      <c r="B8" s="8">
        <v>134</v>
      </c>
      <c r="C8" s="8">
        <v>0</v>
      </c>
      <c r="D8" s="8">
        <v>0</v>
      </c>
      <c r="E8" s="8">
        <v>2071.3000000000002</v>
      </c>
      <c r="F8" s="13">
        <f t="shared" si="0"/>
        <v>41119.5</v>
      </c>
      <c r="G8" s="16">
        <f t="shared" si="1"/>
        <v>7</v>
      </c>
    </row>
    <row r="9" spans="1:7" ht="43.2" customHeight="1" thickBot="1" x14ac:dyDescent="0.35">
      <c r="A9" s="7" t="s">
        <v>14</v>
      </c>
      <c r="B9" s="8">
        <v>0</v>
      </c>
      <c r="C9" s="8">
        <v>0</v>
      </c>
      <c r="D9" s="8">
        <v>42.3</v>
      </c>
      <c r="E9" s="8">
        <v>568</v>
      </c>
      <c r="F9" s="13">
        <f t="shared" si="0"/>
        <v>9789</v>
      </c>
      <c r="G9" s="16">
        <f t="shared" si="1"/>
        <v>11</v>
      </c>
    </row>
    <row r="10" spans="1:7" ht="33.6" customHeight="1" thickBot="1" x14ac:dyDescent="0.35">
      <c r="A10" s="7" t="s">
        <v>15</v>
      </c>
      <c r="B10" s="8">
        <v>50</v>
      </c>
      <c r="C10" s="8">
        <v>0</v>
      </c>
      <c r="D10" s="8">
        <v>0</v>
      </c>
      <c r="E10" s="8">
        <v>2648.1</v>
      </c>
      <c r="F10" s="13">
        <f t="shared" si="0"/>
        <v>43471.5</v>
      </c>
      <c r="G10" s="16">
        <f t="shared" si="1"/>
        <v>5</v>
      </c>
    </row>
    <row r="11" spans="1:7" ht="34.799999999999997" customHeight="1" thickBot="1" x14ac:dyDescent="0.35">
      <c r="A11" s="9" t="s">
        <v>16</v>
      </c>
      <c r="B11" s="10">
        <v>0</v>
      </c>
      <c r="C11" s="10">
        <v>420</v>
      </c>
      <c r="D11" s="10">
        <v>0</v>
      </c>
      <c r="E11" s="10">
        <v>1680.3</v>
      </c>
      <c r="F11" s="13">
        <f t="shared" si="0"/>
        <v>43264.5</v>
      </c>
      <c r="G11" s="16">
        <f t="shared" si="1"/>
        <v>6</v>
      </c>
    </row>
    <row r="12" spans="1:7" ht="15" thickBot="1" x14ac:dyDescent="0.35">
      <c r="A12" s="7" t="s">
        <v>17</v>
      </c>
      <c r="B12" s="8">
        <v>76.3</v>
      </c>
      <c r="C12" s="8">
        <v>0</v>
      </c>
      <c r="D12" s="8">
        <v>0</v>
      </c>
      <c r="E12" s="8">
        <v>2087.3000000000002</v>
      </c>
      <c r="F12" s="13">
        <f t="shared" si="0"/>
        <v>37032</v>
      </c>
      <c r="G12" s="16">
        <f t="shared" si="1"/>
        <v>8</v>
      </c>
    </row>
    <row r="13" spans="1:7" ht="15" thickBot="1" x14ac:dyDescent="0.35">
      <c r="A13" s="17" t="s">
        <v>18</v>
      </c>
      <c r="B13" s="18">
        <f>SUM(B3:B12)</f>
        <v>881.7</v>
      </c>
      <c r="C13" s="18">
        <f t="shared" ref="C13:F13" si="2">SUM(C3:C12)</f>
        <v>693.5</v>
      </c>
      <c r="D13" s="18">
        <f t="shared" si="2"/>
        <v>847.4</v>
      </c>
      <c r="E13" s="18">
        <f t="shared" si="2"/>
        <v>23791.099999999995</v>
      </c>
      <c r="F13" s="18">
        <f t="shared" si="2"/>
        <v>478236.5</v>
      </c>
      <c r="G13" s="16">
        <f t="shared" si="1"/>
        <v>1</v>
      </c>
    </row>
  </sheetData>
  <mergeCells count="4">
    <mergeCell ref="A1:A2"/>
    <mergeCell ref="B1:E1"/>
    <mergeCell ref="F1:F2"/>
    <mergeCell ref="G1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2022-03-07T15:15:35Z</dcterms:created>
  <dcterms:modified xsi:type="dcterms:W3CDTF">2022-03-07T15:22:59Z</dcterms:modified>
</cp:coreProperties>
</file>